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65" windowWidth="15120" windowHeight="7650" tabRatio="995"/>
  </bookViews>
  <sheets>
    <sheet name="Оценки(все тренеры) " sheetId="12" r:id="rId1"/>
  </sheets>
  <externalReferences>
    <externalReference r:id="rId2"/>
  </externalReferences>
  <definedNames>
    <definedName name="_xlnm.Print_Area" localSheetId="0">'Оценки(все тренеры) '!$A$1:$D$87</definedName>
  </definedNames>
  <calcPr calcId="124519"/>
</workbook>
</file>

<file path=xl/calcChain.xml><?xml version="1.0" encoding="utf-8"?>
<calcChain xmlns="http://schemas.openxmlformats.org/spreadsheetml/2006/main">
  <c r="E88" i="1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6"/>
  <c r="E31"/>
  <c r="D31"/>
  <c r="E42"/>
  <c r="D42"/>
  <c r="E35"/>
  <c r="D35"/>
  <c r="E29"/>
  <c r="D29"/>
  <c r="E14"/>
  <c r="D14"/>
  <c r="E61"/>
  <c r="D61"/>
  <c r="E49"/>
  <c r="D49"/>
  <c r="E52"/>
  <c r="D52"/>
  <c r="E22"/>
  <c r="D22"/>
  <c r="E21"/>
  <c r="D21"/>
  <c r="E28"/>
  <c r="D28"/>
  <c r="E17"/>
  <c r="D17"/>
  <c r="E33"/>
  <c r="D33"/>
  <c r="E5"/>
  <c r="D5"/>
  <c r="E13"/>
  <c r="D13"/>
  <c r="D11"/>
  <c r="E11"/>
  <c r="E15"/>
  <c r="D15"/>
  <c r="E27"/>
  <c r="D27"/>
  <c r="E24"/>
  <c r="D24"/>
  <c r="E46"/>
  <c r="D46"/>
  <c r="E45"/>
  <c r="D45"/>
  <c r="E36"/>
  <c r="D36"/>
  <c r="E59"/>
  <c r="D59"/>
  <c r="E41"/>
  <c r="D41"/>
  <c r="E23"/>
  <c r="D23"/>
  <c r="E37"/>
  <c r="D37"/>
  <c r="E69"/>
  <c r="D69"/>
  <c r="E19"/>
  <c r="D19"/>
  <c r="E66"/>
  <c r="D66"/>
  <c r="E40"/>
  <c r="D40"/>
  <c r="E32"/>
  <c r="D32"/>
  <c r="E74"/>
  <c r="D74"/>
  <c r="E47"/>
  <c r="D47"/>
  <c r="E43"/>
  <c r="D43"/>
  <c r="E9"/>
  <c r="D9"/>
  <c r="D10"/>
  <c r="E10"/>
  <c r="E7"/>
  <c r="D7"/>
  <c r="D18"/>
  <c r="E18"/>
  <c r="E44"/>
  <c r="D44"/>
  <c r="E82"/>
  <c r="D82"/>
  <c r="E26" l="1"/>
  <c r="D26"/>
  <c r="E39"/>
  <c r="D39"/>
  <c r="E16"/>
  <c r="D16"/>
  <c r="E38"/>
  <c r="D38"/>
  <c r="E20"/>
  <c r="D20"/>
  <c r="E8"/>
  <c r="D8"/>
  <c r="E64"/>
  <c r="D64"/>
  <c r="E25"/>
  <c r="D25"/>
  <c r="E30"/>
  <c r="D30"/>
  <c r="E12"/>
  <c r="D12"/>
  <c r="E50" l="1"/>
  <c r="D50"/>
  <c r="E6"/>
  <c r="D6"/>
  <c r="E55"/>
  <c r="D55"/>
  <c r="E34"/>
  <c r="D34"/>
  <c r="E54"/>
  <c r="D54"/>
</calcChain>
</file>

<file path=xl/sharedStrings.xml><?xml version="1.0" encoding="utf-8"?>
<sst xmlns="http://schemas.openxmlformats.org/spreadsheetml/2006/main" count="173" uniqueCount="128">
  <si>
    <t>Гильманов Ильдар Минхалитович</t>
  </si>
  <si>
    <t>Самигуллин Расих Каимович</t>
  </si>
  <si>
    <t>Гильманов Халим Гареевич</t>
  </si>
  <si>
    <t>г. Наб.Челны</t>
  </si>
  <si>
    <t>Загрутдинов Алмас Талипович</t>
  </si>
  <si>
    <t>Наб.Челны</t>
  </si>
  <si>
    <t>Ахатов Азат Мунирович</t>
  </si>
  <si>
    <t>Вафин Рамис Рустамович</t>
  </si>
  <si>
    <t>Киямов Фаиль Наилевич</t>
  </si>
  <si>
    <t>Ильгамов Ремис Шамилевич</t>
  </si>
  <si>
    <t>Мамадыш</t>
  </si>
  <si>
    <t>Нурлат</t>
  </si>
  <si>
    <t>Казань</t>
  </si>
  <si>
    <t>Нижнекамск</t>
  </si>
  <si>
    <t xml:space="preserve">Алькеевский </t>
  </si>
  <si>
    <t>Елабуга</t>
  </si>
  <si>
    <t>Менделеевск</t>
  </si>
  <si>
    <t>Лаишево</t>
  </si>
  <si>
    <t>Азнакаевский</t>
  </si>
  <si>
    <t>Бугульма</t>
  </si>
  <si>
    <t>Заинск</t>
  </si>
  <si>
    <t>Скворцов Александр Семенович</t>
  </si>
  <si>
    <t>Бадертденов Марес Ильсурович</t>
  </si>
  <si>
    <t>Бозин Анатолий Алексеевич</t>
  </si>
  <si>
    <t>Гараев Ильнар Гильметдинович</t>
  </si>
  <si>
    <t>Михайлова Елена Григорьевна</t>
  </si>
  <si>
    <t>Мухамадеев Марат Минтагирович</t>
  </si>
  <si>
    <t>Садыков Раис Мударисович</t>
  </si>
  <si>
    <t>Салихов Равиль Фаилович</t>
  </si>
  <si>
    <t>Шайдуллин Ильшат Равилевич</t>
  </si>
  <si>
    <t>Бадриев Рамзиль Рафаилович</t>
  </si>
  <si>
    <t>Валиуллина Альбина Петровна</t>
  </si>
  <si>
    <t>Буинск</t>
  </si>
  <si>
    <t>Салахов Рамзис Рамазанович</t>
  </si>
  <si>
    <t>Тагиров Данис Тависович</t>
  </si>
  <si>
    <t>Город, район</t>
  </si>
  <si>
    <t>Ахмеров Ильдар Гавазович</t>
  </si>
  <si>
    <t>Давлетшин Вакиф Тимершович</t>
  </si>
  <si>
    <t>Файзуллин Ракип Назипович</t>
  </si>
  <si>
    <t>Крылов Николай Васильевич</t>
  </si>
  <si>
    <t>Хусаинов Джаудат Габдулхакович</t>
  </si>
  <si>
    <t>Салахов Сирен Хамитович</t>
  </si>
  <si>
    <t>Казань-Московский</t>
  </si>
  <si>
    <t>Кавиев Рим Нафикович</t>
  </si>
  <si>
    <t>Казань-Ак Барс</t>
  </si>
  <si>
    <t>Казань-ПовГАФКСиТ</t>
  </si>
  <si>
    <t>Хамидуллин Рафаэль Назипович</t>
  </si>
  <si>
    <t>Казань-Приволжский</t>
  </si>
  <si>
    <t>Касимов Рамиль Илькамович</t>
  </si>
  <si>
    <t>Ютазинский</t>
  </si>
  <si>
    <t>Алексеевское</t>
  </si>
  <si>
    <t>Ф.И.О.</t>
  </si>
  <si>
    <t>Анваров Ильфир Ильфатович</t>
  </si>
  <si>
    <t>Актаныш</t>
  </si>
  <si>
    <t>Ахмадиев М.Г.</t>
  </si>
  <si>
    <t>Казань-КГАСУ</t>
  </si>
  <si>
    <t>Гарипов Риназ Мингазович</t>
  </si>
  <si>
    <t>Гаязов Фарит Ибрагимович</t>
  </si>
  <si>
    <t>Егоров Олег Александрович</t>
  </si>
  <si>
    <t>Муллахметов Ришат Раисович</t>
  </si>
  <si>
    <t>Рахматуллин Рамиль Рафаэлевич</t>
  </si>
  <si>
    <t>Казань-КГЭУ</t>
  </si>
  <si>
    <t>Хайбуллин Ильнур Нурисламович</t>
  </si>
  <si>
    <t>Хуснутдинов Рушан Рафикович</t>
  </si>
  <si>
    <t>Юкин Виталий Алексеевич</t>
  </si>
  <si>
    <t>Казань-АкБарс</t>
  </si>
  <si>
    <t>Кукмор</t>
  </si>
  <si>
    <t>Аскаров Венер Ибрагимович</t>
  </si>
  <si>
    <t>Тюлячи</t>
  </si>
  <si>
    <t>Гиниятуллин Динар Саитович</t>
  </si>
  <si>
    <t>Гиниятуллин Ильдар Сагитович</t>
  </si>
  <si>
    <t>Калимуллин Ленар Мударисович</t>
  </si>
  <si>
    <t>Кашапов Рустам Мансурович</t>
  </si>
  <si>
    <t>Мингазов Айрат Рашитович</t>
  </si>
  <si>
    <t>Набиуллин Ильфат Назипович</t>
  </si>
  <si>
    <t>Сабинский</t>
  </si>
  <si>
    <t>Рахматуллин В.И.</t>
  </si>
  <si>
    <t>Рахматуллин Раиль Анварович</t>
  </si>
  <si>
    <t>Салимханов Рустам Фларитович</t>
  </si>
  <si>
    <t>Салихов Рамиль Равильевич</t>
  </si>
  <si>
    <t>Синякаев Рим Валимухаметович</t>
  </si>
  <si>
    <t>Альметьевск</t>
  </si>
  <si>
    <t xml:space="preserve">Сулейманов Бари Равильевич
</t>
  </si>
  <si>
    <t xml:space="preserve">Место </t>
  </si>
  <si>
    <t>Баллы</t>
  </si>
  <si>
    <t>Количество учеников</t>
  </si>
  <si>
    <t>Хайруллин Ильмир Ильгизович</t>
  </si>
  <si>
    <t xml:space="preserve">Аксубаевский </t>
  </si>
  <si>
    <t>Мензеленский</t>
  </si>
  <si>
    <t>Тукаевский</t>
  </si>
  <si>
    <t xml:space="preserve">Тукаевский </t>
  </si>
  <si>
    <t>Миннегалиев Айрат Я.</t>
  </si>
  <si>
    <t>Хабибрахманов Рашид Гаффарович</t>
  </si>
  <si>
    <t>Пашаева Анна Айдиновна</t>
  </si>
  <si>
    <t>Шинкарев Вадим Васильевич</t>
  </si>
  <si>
    <t>Сайфуллин Джамиль Минсалихович</t>
  </si>
  <si>
    <t>Кашапов Фарьяз Фаязович</t>
  </si>
  <si>
    <t xml:space="preserve">Рейтинг тренеров по борьбе на поясах в 2017 году </t>
  </si>
  <si>
    <t>(Баллы тренерам начисляются  за результаты выступления учеников в соревнованиях 2017 года)</t>
  </si>
  <si>
    <t>Абитов Анвар Тукташевич</t>
  </si>
  <si>
    <t>Аглиуллин Ильшат Набиуллович</t>
  </si>
  <si>
    <t>Арсланов Хатип Мансурович</t>
  </si>
  <si>
    <t>Атарский Евгений Михайлович</t>
  </si>
  <si>
    <t>Ахметзянов Радик Мухаматшинович</t>
  </si>
  <si>
    <t>Бадыкшанов Евгений Уэлович</t>
  </si>
  <si>
    <t xml:space="preserve">Волков Ильгам Нурисламович  </t>
  </si>
  <si>
    <t>Казань-Авиатор</t>
  </si>
  <si>
    <t>Гадершин Ильфат Нуриахметович</t>
  </si>
  <si>
    <t>Гайнуллин Фаниль Салимзянович</t>
  </si>
  <si>
    <t>Галимуллин Ильяс Мударисович</t>
  </si>
  <si>
    <t>Черемшанский</t>
  </si>
  <si>
    <t xml:space="preserve">Гиматдинов Алмаз Раисович </t>
  </si>
  <si>
    <t>Чистопольский</t>
  </si>
  <si>
    <t>Михайлов Сергей Петрович</t>
  </si>
  <si>
    <t>Мугаллимов Салават Мулгимович</t>
  </si>
  <si>
    <t>Нафисуллина Эльмира Равилевна</t>
  </si>
  <si>
    <t>Саетгалиев Ильнар Нафисович</t>
  </si>
  <si>
    <t>Муслюмово</t>
  </si>
  <si>
    <t>Хабибуллин Ильдар Миннехаматович</t>
  </si>
  <si>
    <t>Хасанзянов Ильнар Исмагилович</t>
  </si>
  <si>
    <t>Казань-КФУ</t>
  </si>
  <si>
    <t>Хасанов А.Р.</t>
  </si>
  <si>
    <t>Казань-КГМУ</t>
  </si>
  <si>
    <t>Шаймухаметов Альберт Рафисович</t>
  </si>
  <si>
    <t>Юсупова Эндже Халиловна</t>
  </si>
  <si>
    <t>Абдуллин Алмаз Фергатович</t>
  </si>
  <si>
    <t>Сафин Алмаз Зуфарович</t>
  </si>
  <si>
    <t>Гатин Рафик Ханифович</t>
  </si>
</sst>
</file>

<file path=xl/styles.xml><?xml version="1.0" encoding="utf-8"?>
<styleSheet xmlns="http://schemas.openxmlformats.org/spreadsheetml/2006/main">
  <numFmts count="1"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79;&#1077;&#1088;&#1099;%20&#1089;&#1086;&#1088;&#1077;&#1074;&#1085;.-2015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еры-2015"/>
      <sheetName val="Призеры-2016"/>
      <sheetName val="Призеры-2017 "/>
      <sheetName val="Призеры-2017  (алфав)"/>
      <sheetName val="Призеры-2017 (тренеры)"/>
      <sheetName val="Призеры-2017(рейт.районов)"/>
      <sheetName val="Призеры-2017(рейт.все возраста)"/>
      <sheetName val="Призеры-20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M12">
            <v>10</v>
          </cell>
        </row>
        <row r="13">
          <cell r="B13">
            <v>4.2</v>
          </cell>
        </row>
        <row r="22">
          <cell r="M22">
            <v>7</v>
          </cell>
        </row>
        <row r="23">
          <cell r="B23">
            <v>9.8000000000000007</v>
          </cell>
        </row>
        <row r="29">
          <cell r="M29">
            <v>5</v>
          </cell>
        </row>
        <row r="30">
          <cell r="B30">
            <v>4.0999999999999996</v>
          </cell>
        </row>
        <row r="75">
          <cell r="M75">
            <v>43</v>
          </cell>
        </row>
        <row r="76">
          <cell r="B76">
            <v>95.9</v>
          </cell>
        </row>
        <row r="84">
          <cell r="M84">
            <v>8</v>
          </cell>
        </row>
        <row r="85">
          <cell r="B85">
            <v>4.5</v>
          </cell>
        </row>
        <row r="129">
          <cell r="M129">
            <v>44</v>
          </cell>
        </row>
        <row r="130">
          <cell r="B130">
            <v>39.400000000000006</v>
          </cell>
        </row>
        <row r="141">
          <cell r="M141">
            <v>10</v>
          </cell>
        </row>
        <row r="142">
          <cell r="B142">
            <v>12.2</v>
          </cell>
        </row>
        <row r="149">
          <cell r="M149">
            <v>7</v>
          </cell>
        </row>
        <row r="150">
          <cell r="B150">
            <v>16.399999999999999</v>
          </cell>
        </row>
        <row r="153">
          <cell r="M153">
            <v>3</v>
          </cell>
        </row>
        <row r="154">
          <cell r="B154">
            <v>2.9000000000000004</v>
          </cell>
        </row>
        <row r="182">
          <cell r="M182">
            <v>27</v>
          </cell>
        </row>
        <row r="183">
          <cell r="B183">
            <v>58.100000000000009</v>
          </cell>
        </row>
        <row r="206">
          <cell r="M206">
            <v>21</v>
          </cell>
        </row>
        <row r="207">
          <cell r="B207">
            <v>20.699999999999996</v>
          </cell>
        </row>
        <row r="214">
          <cell r="M214">
            <v>5</v>
          </cell>
        </row>
        <row r="215">
          <cell r="B215">
            <v>8</v>
          </cell>
        </row>
        <row r="238">
          <cell r="M238">
            <v>18</v>
          </cell>
        </row>
        <row r="239">
          <cell r="B239">
            <v>27.9</v>
          </cell>
        </row>
        <row r="250">
          <cell r="M250">
            <v>6</v>
          </cell>
        </row>
        <row r="251">
          <cell r="B251">
            <v>7.4</v>
          </cell>
        </row>
        <row r="267">
          <cell r="M267">
            <v>14</v>
          </cell>
        </row>
        <row r="268">
          <cell r="B268">
            <v>15.6</v>
          </cell>
        </row>
        <row r="271">
          <cell r="M271">
            <v>3</v>
          </cell>
        </row>
        <row r="272">
          <cell r="B272">
            <v>0.60000000000000009</v>
          </cell>
        </row>
        <row r="276">
          <cell r="M276">
            <v>4</v>
          </cell>
        </row>
        <row r="277">
          <cell r="B277">
            <v>5.2</v>
          </cell>
        </row>
        <row r="300">
          <cell r="M300">
            <v>23</v>
          </cell>
        </row>
        <row r="301">
          <cell r="B301">
            <v>23.9</v>
          </cell>
        </row>
        <row r="325">
          <cell r="M325">
            <v>24</v>
          </cell>
        </row>
        <row r="326">
          <cell r="B326">
            <v>72.5</v>
          </cell>
        </row>
        <row r="345">
          <cell r="M345">
            <v>17</v>
          </cell>
        </row>
        <row r="346">
          <cell r="B346">
            <v>46.8</v>
          </cell>
        </row>
        <row r="375">
          <cell r="M375">
            <v>24</v>
          </cell>
        </row>
        <row r="376">
          <cell r="B376">
            <v>51.70000000000001</v>
          </cell>
        </row>
        <row r="382">
          <cell r="M382">
            <v>4</v>
          </cell>
        </row>
        <row r="383">
          <cell r="B383">
            <v>5.5</v>
          </cell>
        </row>
        <row r="387">
          <cell r="M387">
            <v>4</v>
          </cell>
        </row>
        <row r="388">
          <cell r="B388">
            <v>5</v>
          </cell>
        </row>
        <row r="393">
          <cell r="M393">
            <v>5</v>
          </cell>
        </row>
        <row r="394">
          <cell r="B394">
            <v>1.3</v>
          </cell>
        </row>
        <row r="403">
          <cell r="M403">
            <v>9</v>
          </cell>
        </row>
        <row r="404">
          <cell r="B404">
            <v>10.6</v>
          </cell>
        </row>
        <row r="407">
          <cell r="M407">
            <v>3</v>
          </cell>
        </row>
        <row r="408">
          <cell r="B408">
            <v>6</v>
          </cell>
        </row>
        <row r="415">
          <cell r="M415">
            <v>4</v>
          </cell>
        </row>
        <row r="416">
          <cell r="B416">
            <v>2.4</v>
          </cell>
        </row>
        <row r="423">
          <cell r="M423">
            <v>5</v>
          </cell>
        </row>
        <row r="424">
          <cell r="B424">
            <v>2.0999999999999996</v>
          </cell>
        </row>
        <row r="431">
          <cell r="M431">
            <v>7</v>
          </cell>
        </row>
        <row r="432">
          <cell r="B432">
            <v>21.5</v>
          </cell>
        </row>
        <row r="445">
          <cell r="M445">
            <v>7</v>
          </cell>
        </row>
        <row r="446">
          <cell r="B446">
            <v>8.4</v>
          </cell>
        </row>
        <row r="457">
          <cell r="M457">
            <v>11</v>
          </cell>
        </row>
        <row r="458">
          <cell r="B458">
            <v>16.999999999999996</v>
          </cell>
        </row>
        <row r="467">
          <cell r="M467">
            <v>8</v>
          </cell>
        </row>
        <row r="468">
          <cell r="B468">
            <v>6</v>
          </cell>
        </row>
        <row r="482">
          <cell r="M482">
            <v>4</v>
          </cell>
        </row>
        <row r="483">
          <cell r="B483">
            <v>3.9000000000000004</v>
          </cell>
        </row>
        <row r="488">
          <cell r="M488">
            <v>3</v>
          </cell>
        </row>
        <row r="489">
          <cell r="B489">
            <v>8.6999999999999993</v>
          </cell>
        </row>
        <row r="492">
          <cell r="M492">
            <v>3</v>
          </cell>
        </row>
        <row r="493">
          <cell r="B493">
            <v>5.2</v>
          </cell>
        </row>
        <row r="501">
          <cell r="M501">
            <v>8</v>
          </cell>
        </row>
        <row r="502">
          <cell r="B502">
            <v>5.1999999999999993</v>
          </cell>
        </row>
        <row r="508">
          <cell r="M508">
            <v>6</v>
          </cell>
        </row>
        <row r="509">
          <cell r="B509">
            <v>16.899999999999999</v>
          </cell>
        </row>
        <row r="518">
          <cell r="M518">
            <v>9</v>
          </cell>
        </row>
        <row r="519">
          <cell r="B519">
            <v>14.4</v>
          </cell>
        </row>
        <row r="531">
          <cell r="M531">
            <v>12</v>
          </cell>
        </row>
        <row r="532">
          <cell r="B532">
            <v>28.3</v>
          </cell>
        </row>
        <row r="571">
          <cell r="M571">
            <v>38</v>
          </cell>
        </row>
        <row r="572">
          <cell r="B572">
            <v>41</v>
          </cell>
        </row>
        <row r="605">
          <cell r="M605">
            <v>25</v>
          </cell>
        </row>
        <row r="606">
          <cell r="B606">
            <v>29.799999999999997</v>
          </cell>
        </row>
        <row r="678">
          <cell r="M678">
            <v>72</v>
          </cell>
        </row>
        <row r="679">
          <cell r="B679">
            <v>164.8</v>
          </cell>
        </row>
        <row r="684">
          <cell r="M684">
            <v>3</v>
          </cell>
        </row>
        <row r="685">
          <cell r="B685">
            <v>10</v>
          </cell>
        </row>
        <row r="693">
          <cell r="M693">
            <v>8</v>
          </cell>
        </row>
        <row r="694">
          <cell r="B694">
            <v>25</v>
          </cell>
        </row>
        <row r="708">
          <cell r="M708">
            <v>12</v>
          </cell>
        </row>
        <row r="709">
          <cell r="B709">
            <v>14</v>
          </cell>
        </row>
        <row r="721">
          <cell r="M721">
            <v>12</v>
          </cell>
        </row>
        <row r="722">
          <cell r="B722">
            <v>19.399999999999999</v>
          </cell>
        </row>
        <row r="736">
          <cell r="M736">
            <v>14</v>
          </cell>
        </row>
        <row r="737">
          <cell r="B737">
            <v>17</v>
          </cell>
        </row>
        <row r="741">
          <cell r="M741">
            <v>4</v>
          </cell>
        </row>
        <row r="742">
          <cell r="B742">
            <v>4.5</v>
          </cell>
        </row>
        <row r="747">
          <cell r="M747">
            <v>5</v>
          </cell>
        </row>
        <row r="748">
          <cell r="B748">
            <v>5</v>
          </cell>
        </row>
        <row r="755">
          <cell r="M755">
            <v>7</v>
          </cell>
        </row>
        <row r="756">
          <cell r="B756">
            <v>3.4000000000000004</v>
          </cell>
        </row>
        <row r="783">
          <cell r="M783">
            <v>26</v>
          </cell>
        </row>
        <row r="784">
          <cell r="B784">
            <v>29.2</v>
          </cell>
        </row>
        <row r="789">
          <cell r="M789">
            <v>5</v>
          </cell>
        </row>
        <row r="790">
          <cell r="B790">
            <v>14</v>
          </cell>
        </row>
        <row r="794">
          <cell r="M794">
            <v>4</v>
          </cell>
        </row>
        <row r="795">
          <cell r="B795">
            <v>9.5</v>
          </cell>
        </row>
        <row r="799">
          <cell r="M799">
            <v>4</v>
          </cell>
        </row>
        <row r="800">
          <cell r="B800">
            <v>6</v>
          </cell>
        </row>
        <row r="810">
          <cell r="M810">
            <v>6</v>
          </cell>
        </row>
        <row r="811">
          <cell r="B811">
            <v>11.7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view="pageBreakPreview" zoomScale="90" zoomScaleSheetLayoutView="90" workbookViewId="0">
      <selection activeCell="B54" sqref="B54"/>
    </sheetView>
  </sheetViews>
  <sheetFormatPr defaultRowHeight="15"/>
  <cols>
    <col min="1" max="1" width="10.140625" customWidth="1"/>
    <col min="2" max="2" width="51.85546875" customWidth="1"/>
    <col min="3" max="3" width="32.140625" customWidth="1"/>
    <col min="4" max="4" width="11.5703125" customWidth="1"/>
    <col min="5" max="5" width="18" customWidth="1"/>
    <col min="6" max="6" width="9.140625" customWidth="1"/>
  </cols>
  <sheetData>
    <row r="1" spans="1:5" ht="20.25">
      <c r="A1" s="6" t="s">
        <v>97</v>
      </c>
      <c r="B1" s="6"/>
      <c r="C1" s="7"/>
      <c r="D1" s="6"/>
      <c r="E1" s="2"/>
    </row>
    <row r="2" spans="1:5" ht="20.25">
      <c r="A2" s="12" t="s">
        <v>98</v>
      </c>
      <c r="B2" s="6"/>
      <c r="C2" s="7"/>
      <c r="D2" s="6"/>
      <c r="E2" s="2"/>
    </row>
    <row r="3" spans="1:5" ht="32.25" customHeight="1">
      <c r="A3" s="6"/>
      <c r="B3" s="6"/>
      <c r="C3" s="7"/>
      <c r="D3" s="6"/>
      <c r="E3" s="2"/>
    </row>
    <row r="4" spans="1:5" ht="38.25" customHeight="1">
      <c r="A4" s="5" t="s">
        <v>83</v>
      </c>
      <c r="B4" s="3" t="s">
        <v>51</v>
      </c>
      <c r="C4" s="3" t="s">
        <v>35</v>
      </c>
      <c r="D4" s="5" t="s">
        <v>84</v>
      </c>
      <c r="E4" s="10" t="s">
        <v>85</v>
      </c>
    </row>
    <row r="5" spans="1:5" ht="25.5" customHeight="1">
      <c r="A5" s="3">
        <v>1</v>
      </c>
      <c r="B5" s="8" t="s">
        <v>82</v>
      </c>
      <c r="C5" s="5" t="s">
        <v>50</v>
      </c>
      <c r="D5" s="9">
        <f>'[1]Призеры-2017 (тренеры)'!$B$679</f>
        <v>164.8</v>
      </c>
      <c r="E5" s="11">
        <f>'[1]Призеры-2017 (тренеры)'!$M$678</f>
        <v>72</v>
      </c>
    </row>
    <row r="6" spans="1:5" ht="25.5" customHeight="1">
      <c r="A6" s="3">
        <f>A5+1</f>
        <v>2</v>
      </c>
      <c r="B6" s="4" t="s">
        <v>6</v>
      </c>
      <c r="C6" s="4" t="s">
        <v>45</v>
      </c>
      <c r="D6" s="9">
        <f>'[1]Призеры-2017 (тренеры)'!$B$76</f>
        <v>95.9</v>
      </c>
      <c r="E6" s="11">
        <f>'[1]Призеры-2017 (тренеры)'!$M$75</f>
        <v>43</v>
      </c>
    </row>
    <row r="7" spans="1:5" ht="25.5" customHeight="1">
      <c r="A7" s="3">
        <f t="shared" ref="A7:A70" si="0">A6+1</f>
        <v>3</v>
      </c>
      <c r="B7" s="4" t="s">
        <v>37</v>
      </c>
      <c r="C7" s="4" t="s">
        <v>65</v>
      </c>
      <c r="D7" s="9">
        <f>'[1]Призеры-2017 (тренеры)'!$B$326</f>
        <v>72.5</v>
      </c>
      <c r="E7" s="11">
        <f>'[1]Призеры-2017 (тренеры)'!$M$325</f>
        <v>24</v>
      </c>
    </row>
    <row r="8" spans="1:5" ht="23.25" customHeight="1">
      <c r="A8" s="3">
        <f t="shared" si="0"/>
        <v>4</v>
      </c>
      <c r="B8" s="4" t="s">
        <v>23</v>
      </c>
      <c r="C8" s="4" t="s">
        <v>44</v>
      </c>
      <c r="D8" s="9">
        <f>'[1]Призеры-2017 (тренеры)'!$B$183</f>
        <v>58.100000000000009</v>
      </c>
      <c r="E8" s="11">
        <f>'[1]Призеры-2017 (тренеры)'!$M$182</f>
        <v>27</v>
      </c>
    </row>
    <row r="9" spans="1:5" ht="20.25">
      <c r="A9" s="3">
        <f t="shared" si="0"/>
        <v>5</v>
      </c>
      <c r="B9" s="4" t="s">
        <v>43</v>
      </c>
      <c r="C9" s="4" t="s">
        <v>15</v>
      </c>
      <c r="D9" s="9">
        <f>'[1]Призеры-2017 (тренеры)'!$B$376</f>
        <v>51.70000000000001</v>
      </c>
      <c r="E9" s="11">
        <f>'[1]Призеры-2017 (тренеры)'!$M$375</f>
        <v>24</v>
      </c>
    </row>
    <row r="10" spans="1:5" ht="20.25">
      <c r="A10" s="3">
        <f t="shared" si="0"/>
        <v>6</v>
      </c>
      <c r="B10" s="4" t="s">
        <v>4</v>
      </c>
      <c r="C10" s="4" t="s">
        <v>5</v>
      </c>
      <c r="D10" s="9">
        <f>'[1]Призеры-2017 (тренеры)'!$B$346</f>
        <v>46.8</v>
      </c>
      <c r="E10" s="16">
        <f>'[1]Призеры-2017 (тренеры)'!$M$345</f>
        <v>17</v>
      </c>
    </row>
    <row r="11" spans="1:5" ht="20.25">
      <c r="A11" s="3">
        <f t="shared" si="0"/>
        <v>7</v>
      </c>
      <c r="B11" s="4" t="s">
        <v>1</v>
      </c>
      <c r="C11" s="4" t="s">
        <v>11</v>
      </c>
      <c r="D11" s="9">
        <f>'[1]Призеры-2017 (тренеры)'!$B$572</f>
        <v>41</v>
      </c>
      <c r="E11" s="16">
        <f>'[1]Призеры-2017 (тренеры)'!$M$571</f>
        <v>38</v>
      </c>
    </row>
    <row r="12" spans="1:5" ht="20.25">
      <c r="A12" s="3">
        <f t="shared" si="0"/>
        <v>8</v>
      </c>
      <c r="B12" s="4" t="s">
        <v>36</v>
      </c>
      <c r="C12" s="5" t="s">
        <v>14</v>
      </c>
      <c r="D12" s="9">
        <f>'[1]Призеры-2017 (тренеры)'!$B$130</f>
        <v>39.400000000000006</v>
      </c>
      <c r="E12" s="11">
        <f>'[1]Призеры-2017 (тренеры)'!$M$129</f>
        <v>44</v>
      </c>
    </row>
    <row r="13" spans="1:5" ht="20.25">
      <c r="A13" s="3">
        <f t="shared" si="0"/>
        <v>9</v>
      </c>
      <c r="B13" s="4" t="s">
        <v>21</v>
      </c>
      <c r="C13" s="4" t="s">
        <v>87</v>
      </c>
      <c r="D13" s="9">
        <f>'[1]Призеры-2017 (тренеры)'!$B$606</f>
        <v>29.799999999999997</v>
      </c>
      <c r="E13" s="16">
        <f>'[1]Призеры-2017 (тренеры)'!$M$605</f>
        <v>25</v>
      </c>
    </row>
    <row r="14" spans="1:5" ht="20.25">
      <c r="A14" s="3">
        <f t="shared" si="0"/>
        <v>10</v>
      </c>
      <c r="B14" s="4" t="s">
        <v>40</v>
      </c>
      <c r="C14" s="4" t="s">
        <v>47</v>
      </c>
      <c r="D14" s="9">
        <f>'[1]Призеры-2017 (тренеры)'!$B$784</f>
        <v>29.2</v>
      </c>
      <c r="E14" s="11">
        <f>'[1]Призеры-2017 (тренеры)'!$M$783</f>
        <v>26</v>
      </c>
    </row>
    <row r="15" spans="1:5" ht="20.25">
      <c r="A15" s="3">
        <f t="shared" si="0"/>
        <v>11</v>
      </c>
      <c r="B15" s="4" t="s">
        <v>28</v>
      </c>
      <c r="C15" s="4" t="s">
        <v>20</v>
      </c>
      <c r="D15" s="9">
        <f>'[1]Призеры-2017 (тренеры)'!$B$532</f>
        <v>28.3</v>
      </c>
      <c r="E15" s="11">
        <f>'[1]Призеры-2017 (тренеры)'!$M$531</f>
        <v>12</v>
      </c>
    </row>
    <row r="16" spans="1:5" ht="20.25">
      <c r="A16" s="3">
        <f t="shared" si="0"/>
        <v>12</v>
      </c>
      <c r="B16" s="4" t="s">
        <v>24</v>
      </c>
      <c r="C16" s="4" t="s">
        <v>13</v>
      </c>
      <c r="D16" s="9">
        <f>'[1]Призеры-2017 (тренеры)'!$B$239</f>
        <v>27.9</v>
      </c>
      <c r="E16" s="11">
        <f>'[1]Призеры-2017 (тренеры)'!$M$238</f>
        <v>18</v>
      </c>
    </row>
    <row r="17" spans="1:5" ht="20.25">
      <c r="A17" s="3">
        <f t="shared" si="0"/>
        <v>13</v>
      </c>
      <c r="B17" s="4" t="s">
        <v>92</v>
      </c>
      <c r="C17" s="4" t="s">
        <v>5</v>
      </c>
      <c r="D17" s="9">
        <f>'[1]Призеры-2017 (тренеры)'!$B$694</f>
        <v>25</v>
      </c>
      <c r="E17" s="11">
        <f>'[1]Призеры-2017 (тренеры)'!$M$693</f>
        <v>8</v>
      </c>
    </row>
    <row r="18" spans="1:5" ht="20.25">
      <c r="A18" s="3">
        <f t="shared" si="0"/>
        <v>14</v>
      </c>
      <c r="B18" s="4" t="s">
        <v>70</v>
      </c>
      <c r="C18" s="4" t="s">
        <v>68</v>
      </c>
      <c r="D18" s="9">
        <f>'[1]Призеры-2017 (тренеры)'!$B$301</f>
        <v>23.9</v>
      </c>
      <c r="E18" s="11">
        <f>'[1]Призеры-2017 (тренеры)'!$M$300</f>
        <v>23</v>
      </c>
    </row>
    <row r="19" spans="1:5" ht="20.25">
      <c r="A19" s="3">
        <f t="shared" si="0"/>
        <v>15</v>
      </c>
      <c r="B19" s="4" t="s">
        <v>25</v>
      </c>
      <c r="C19" s="4" t="s">
        <v>12</v>
      </c>
      <c r="D19" s="9">
        <f>'[1]Призеры-2017 (тренеры)'!$B$432</f>
        <v>21.5</v>
      </c>
      <c r="E19" s="11">
        <f>'[1]Призеры-2017 (тренеры)'!$M$431</f>
        <v>7</v>
      </c>
    </row>
    <row r="20" spans="1:5" ht="20.25">
      <c r="A20" s="3">
        <f t="shared" si="0"/>
        <v>16</v>
      </c>
      <c r="B20" s="4" t="s">
        <v>7</v>
      </c>
      <c r="C20" s="4" t="s">
        <v>14</v>
      </c>
      <c r="D20" s="9">
        <f>'[1]Призеры-2017 (тренеры)'!$B$207</f>
        <v>20.699999999999996</v>
      </c>
      <c r="E20" s="11">
        <f>'[1]Призеры-2017 (тренеры)'!$M$206</f>
        <v>21</v>
      </c>
    </row>
    <row r="21" spans="1:5" ht="20.25">
      <c r="A21" s="3">
        <f t="shared" si="0"/>
        <v>17</v>
      </c>
      <c r="B21" s="4" t="s">
        <v>62</v>
      </c>
      <c r="C21" s="4" t="s">
        <v>5</v>
      </c>
      <c r="D21" s="9">
        <f>'[1]Призеры-2017 (тренеры)'!$B$722</f>
        <v>19.399999999999999</v>
      </c>
      <c r="E21" s="11">
        <f>'[1]Призеры-2017 (тренеры)'!$M$721</f>
        <v>12</v>
      </c>
    </row>
    <row r="22" spans="1:5" ht="20.25">
      <c r="A22" s="3">
        <f t="shared" si="0"/>
        <v>18</v>
      </c>
      <c r="B22" s="4" t="s">
        <v>86</v>
      </c>
      <c r="C22" s="4" t="s">
        <v>14</v>
      </c>
      <c r="D22" s="9">
        <f>'[1]Призеры-2017 (тренеры)'!$B$737</f>
        <v>17</v>
      </c>
      <c r="E22" s="11">
        <f>'[1]Призеры-2017 (тренеры)'!$M$736</f>
        <v>14</v>
      </c>
    </row>
    <row r="23" spans="1:5" ht="20.25">
      <c r="A23" s="3">
        <f t="shared" si="0"/>
        <v>19</v>
      </c>
      <c r="B23" s="4" t="s">
        <v>26</v>
      </c>
      <c r="C23" s="4" t="s">
        <v>89</v>
      </c>
      <c r="D23" s="9">
        <f>'[1]Призеры-2017 (тренеры)'!$B$458</f>
        <v>16.999999999999996</v>
      </c>
      <c r="E23" s="11">
        <f>'[1]Призеры-2017 (тренеры)'!$M$457</f>
        <v>11</v>
      </c>
    </row>
    <row r="24" spans="1:5" ht="20.25">
      <c r="A24" s="3">
        <f t="shared" si="0"/>
        <v>20</v>
      </c>
      <c r="B24" s="4" t="s">
        <v>41</v>
      </c>
      <c r="C24" s="4" t="s">
        <v>20</v>
      </c>
      <c r="D24" s="9">
        <f>'[1]Призеры-2017 (тренеры)'!$B$509</f>
        <v>16.899999999999999</v>
      </c>
      <c r="E24" s="11">
        <f>'[1]Призеры-2017 (тренеры)'!$M$508</f>
        <v>6</v>
      </c>
    </row>
    <row r="25" spans="1:5" ht="20.25">
      <c r="A25" s="3">
        <f t="shared" si="0"/>
        <v>21</v>
      </c>
      <c r="B25" s="4" t="s">
        <v>30</v>
      </c>
      <c r="C25" s="4" t="s">
        <v>88</v>
      </c>
      <c r="D25" s="9">
        <f>'[1]Призеры-2017 (тренеры)'!$B$150</f>
        <v>16.399999999999999</v>
      </c>
      <c r="E25" s="11">
        <f>'[1]Призеры-2017 (тренеры)'!$M$149</f>
        <v>7</v>
      </c>
    </row>
    <row r="26" spans="1:5" ht="20.25">
      <c r="A26" s="3">
        <f t="shared" si="0"/>
        <v>22</v>
      </c>
      <c r="B26" s="4" t="s">
        <v>2</v>
      </c>
      <c r="C26" s="4" t="s">
        <v>10</v>
      </c>
      <c r="D26" s="9">
        <f>'[1]Призеры-2017 (тренеры)'!$B$268</f>
        <v>15.6</v>
      </c>
      <c r="E26" s="11">
        <f>'[1]Призеры-2017 (тренеры)'!$M$267</f>
        <v>14</v>
      </c>
    </row>
    <row r="27" spans="1:5" ht="20.25">
      <c r="A27" s="3">
        <f t="shared" si="0"/>
        <v>23</v>
      </c>
      <c r="B27" s="4" t="s">
        <v>78</v>
      </c>
      <c r="C27" s="4" t="s">
        <v>5</v>
      </c>
      <c r="D27" s="9">
        <f>'[1]Призеры-2017 (тренеры)'!$B$519</f>
        <v>14.4</v>
      </c>
      <c r="E27" s="11">
        <f>'[1]Призеры-2017 (тренеры)'!$M$518</f>
        <v>9</v>
      </c>
    </row>
    <row r="28" spans="1:5" ht="20.25">
      <c r="A28" s="3">
        <f t="shared" si="0"/>
        <v>24</v>
      </c>
      <c r="B28" s="4" t="s">
        <v>118</v>
      </c>
      <c r="C28" s="4" t="s">
        <v>61</v>
      </c>
      <c r="D28" s="9">
        <f>'[1]Призеры-2017 (тренеры)'!$B$709</f>
        <v>14</v>
      </c>
      <c r="E28" s="11">
        <f>'[1]Призеры-2017 (тренеры)'!$M$708</f>
        <v>12</v>
      </c>
    </row>
    <row r="29" spans="1:5" ht="20.25">
      <c r="A29" s="3">
        <f t="shared" si="0"/>
        <v>25</v>
      </c>
      <c r="B29" s="4" t="s">
        <v>63</v>
      </c>
      <c r="C29" s="4" t="s">
        <v>16</v>
      </c>
      <c r="D29" s="9">
        <f>'[1]Призеры-2017 (тренеры)'!$B$790</f>
        <v>14</v>
      </c>
      <c r="E29" s="11">
        <f>'[1]Призеры-2017 (тренеры)'!$M$789</f>
        <v>5</v>
      </c>
    </row>
    <row r="30" spans="1:5" ht="20.25">
      <c r="A30" s="3">
        <f t="shared" si="0"/>
        <v>26</v>
      </c>
      <c r="B30" s="4" t="s">
        <v>22</v>
      </c>
      <c r="C30" s="5" t="s">
        <v>66</v>
      </c>
      <c r="D30" s="9">
        <f>'[1]Призеры-2017 (тренеры)'!$B$142</f>
        <v>12.2</v>
      </c>
      <c r="E30" s="11">
        <f>'[1]Призеры-2017 (тренеры)'!$M$141</f>
        <v>10</v>
      </c>
    </row>
    <row r="31" spans="1:5" ht="20.25">
      <c r="A31" s="3">
        <f t="shared" si="0"/>
        <v>27</v>
      </c>
      <c r="B31" s="4" t="s">
        <v>64</v>
      </c>
      <c r="C31" s="4" t="s">
        <v>5</v>
      </c>
      <c r="D31" s="9">
        <f>'[1]Призеры-2017 (тренеры)'!$B$811</f>
        <v>11.7</v>
      </c>
      <c r="E31" s="11">
        <f>'[1]Призеры-2017 (тренеры)'!$M$810</f>
        <v>6</v>
      </c>
    </row>
    <row r="32" spans="1:5" ht="20.25">
      <c r="A32" s="3">
        <f t="shared" si="0"/>
        <v>28</v>
      </c>
      <c r="B32" s="4" t="s">
        <v>8</v>
      </c>
      <c r="C32" s="4" t="s">
        <v>5</v>
      </c>
      <c r="D32" s="9">
        <f>'[1]Призеры-2017 (тренеры)'!$B$404</f>
        <v>10.6</v>
      </c>
      <c r="E32" s="11">
        <f>'[1]Призеры-2017 (тренеры)'!$M$403</f>
        <v>9</v>
      </c>
    </row>
    <row r="33" spans="1:5" ht="20.25">
      <c r="A33" s="3">
        <f t="shared" si="0"/>
        <v>29</v>
      </c>
      <c r="B33" s="4" t="s">
        <v>38</v>
      </c>
      <c r="C33" s="4" t="s">
        <v>5</v>
      </c>
      <c r="D33" s="9">
        <f>'[1]Призеры-2017 (тренеры)'!$B$685</f>
        <v>10</v>
      </c>
      <c r="E33" s="11">
        <f>'[1]Призеры-2017 (тренеры)'!$M$684</f>
        <v>3</v>
      </c>
    </row>
    <row r="34" spans="1:5" ht="20.25">
      <c r="A34" s="3">
        <f t="shared" si="0"/>
        <v>30</v>
      </c>
      <c r="B34" s="4" t="s">
        <v>52</v>
      </c>
      <c r="C34" s="5" t="s">
        <v>53</v>
      </c>
      <c r="D34" s="9">
        <f>'[1]Призеры-2017 (тренеры)'!$B$23</f>
        <v>9.8000000000000007</v>
      </c>
      <c r="E34" s="11">
        <f>'[1]Призеры-2017 (тренеры)'!$M$22</f>
        <v>7</v>
      </c>
    </row>
    <row r="35" spans="1:5" ht="20.25">
      <c r="A35" s="3">
        <f t="shared" si="0"/>
        <v>31</v>
      </c>
      <c r="B35" s="4" t="s">
        <v>29</v>
      </c>
      <c r="C35" s="4" t="s">
        <v>10</v>
      </c>
      <c r="D35" s="9">
        <f>'[1]Призеры-2017 (тренеры)'!$B$795</f>
        <v>9.5</v>
      </c>
      <c r="E35" s="11">
        <f>'[1]Призеры-2017 (тренеры)'!$M$794</f>
        <v>4</v>
      </c>
    </row>
    <row r="36" spans="1:5" ht="20.25">
      <c r="A36" s="3">
        <f t="shared" si="0"/>
        <v>32</v>
      </c>
      <c r="B36" s="4" t="s">
        <v>116</v>
      </c>
      <c r="C36" s="4" t="s">
        <v>117</v>
      </c>
      <c r="D36" s="9">
        <f>'[1]Призеры-2017 (тренеры)'!$B$489</f>
        <v>8.6999999999999993</v>
      </c>
      <c r="E36" s="11">
        <f>'[1]Призеры-2017 (тренеры)'!$M$488</f>
        <v>3</v>
      </c>
    </row>
    <row r="37" spans="1:5" ht="20.25">
      <c r="A37" s="3">
        <f t="shared" si="0"/>
        <v>33</v>
      </c>
      <c r="B37" s="4" t="s">
        <v>59</v>
      </c>
      <c r="C37" s="4" t="s">
        <v>10</v>
      </c>
      <c r="D37" s="9">
        <f>'[1]Призеры-2017 (тренеры)'!$B$446</f>
        <v>8.4</v>
      </c>
      <c r="E37" s="11">
        <f>'[1]Призеры-2017 (тренеры)'!$M$445</f>
        <v>7</v>
      </c>
    </row>
    <row r="38" spans="1:5" ht="20.25">
      <c r="A38" s="3">
        <f t="shared" si="0"/>
        <v>34</v>
      </c>
      <c r="B38" s="4" t="s">
        <v>107</v>
      </c>
      <c r="C38" s="4" t="s">
        <v>20</v>
      </c>
      <c r="D38" s="9">
        <f>'[1]Призеры-2017 (тренеры)'!$B$215</f>
        <v>8</v>
      </c>
      <c r="E38" s="11">
        <f>'[1]Призеры-2017 (тренеры)'!$M$214</f>
        <v>5</v>
      </c>
    </row>
    <row r="39" spans="1:5" ht="20.25">
      <c r="A39" s="3">
        <f t="shared" si="0"/>
        <v>35</v>
      </c>
      <c r="B39" s="4" t="s">
        <v>0</v>
      </c>
      <c r="C39" s="4" t="s">
        <v>16</v>
      </c>
      <c r="D39" s="9">
        <f>'[1]Призеры-2017 (тренеры)'!$B$251</f>
        <v>7.4</v>
      </c>
      <c r="E39" s="11">
        <f>'[1]Призеры-2017 (тренеры)'!$M$250</f>
        <v>6</v>
      </c>
    </row>
    <row r="40" spans="1:5" ht="20.25">
      <c r="A40" s="3">
        <f t="shared" si="0"/>
        <v>36</v>
      </c>
      <c r="B40" s="4" t="s">
        <v>39</v>
      </c>
      <c r="C40" s="4" t="s">
        <v>42</v>
      </c>
      <c r="D40" s="9">
        <f>'[1]Призеры-2017 (тренеры)'!$B$408</f>
        <v>6</v>
      </c>
      <c r="E40" s="11">
        <f>'[1]Призеры-2017 (тренеры)'!$M$407</f>
        <v>3</v>
      </c>
    </row>
    <row r="41" spans="1:5" ht="20.25">
      <c r="A41" s="3">
        <f t="shared" si="0"/>
        <v>37</v>
      </c>
      <c r="B41" s="4" t="s">
        <v>74</v>
      </c>
      <c r="C41" s="4" t="s">
        <v>75</v>
      </c>
      <c r="D41" s="9">
        <f>'[1]Призеры-2017 (тренеры)'!$B$468</f>
        <v>6</v>
      </c>
      <c r="E41" s="11">
        <f>'[1]Призеры-2017 (тренеры)'!$M$467</f>
        <v>8</v>
      </c>
    </row>
    <row r="42" spans="1:5" ht="20.25">
      <c r="A42" s="3">
        <f t="shared" si="0"/>
        <v>38</v>
      </c>
      <c r="B42" s="4" t="s">
        <v>123</v>
      </c>
      <c r="C42" s="4" t="s">
        <v>117</v>
      </c>
      <c r="D42" s="9">
        <f>'[1]Призеры-2017 (тренеры)'!$B$800</f>
        <v>6</v>
      </c>
      <c r="E42" s="11">
        <f>'[1]Призеры-2017 (тренеры)'!$M$799</f>
        <v>4</v>
      </c>
    </row>
    <row r="43" spans="1:5" ht="20.25">
      <c r="A43" s="3">
        <f t="shared" si="0"/>
        <v>39</v>
      </c>
      <c r="B43" s="4" t="s">
        <v>48</v>
      </c>
      <c r="C43" s="4" t="s">
        <v>49</v>
      </c>
      <c r="D43" s="9">
        <f>'[1]Призеры-2017 (тренеры)'!$B$383</f>
        <v>5.5</v>
      </c>
      <c r="E43" s="11">
        <f>'[1]Призеры-2017 (тренеры)'!$M$382</f>
        <v>4</v>
      </c>
    </row>
    <row r="44" spans="1:5" ht="20.25">
      <c r="A44" s="3">
        <f t="shared" si="0"/>
        <v>40</v>
      </c>
      <c r="B44" s="4" t="s">
        <v>69</v>
      </c>
      <c r="C44" s="4" t="s">
        <v>68</v>
      </c>
      <c r="D44" s="9">
        <f>'[1]Призеры-2017 (тренеры)'!$B$277</f>
        <v>5.2</v>
      </c>
      <c r="E44" s="11">
        <f>'[1]Призеры-2017 (тренеры)'!$M$276</f>
        <v>4</v>
      </c>
    </row>
    <row r="45" spans="1:5" ht="20.25">
      <c r="A45" s="3">
        <f t="shared" si="0"/>
        <v>41</v>
      </c>
      <c r="B45" s="4" t="s">
        <v>95</v>
      </c>
      <c r="C45" s="4" t="s">
        <v>87</v>
      </c>
      <c r="D45" s="9">
        <f>'[1]Призеры-2017 (тренеры)'!$B$493</f>
        <v>5.2</v>
      </c>
      <c r="E45" s="11">
        <f>'[1]Призеры-2017 (тренеры)'!$M$492</f>
        <v>3</v>
      </c>
    </row>
    <row r="46" spans="1:5" ht="20.25">
      <c r="A46" s="3">
        <f t="shared" si="0"/>
        <v>42</v>
      </c>
      <c r="B46" s="4" t="s">
        <v>33</v>
      </c>
      <c r="C46" s="4" t="s">
        <v>14</v>
      </c>
      <c r="D46" s="9">
        <f>'[1]Призеры-2017 (тренеры)'!$B$502</f>
        <v>5.1999999999999993</v>
      </c>
      <c r="E46" s="11">
        <f>'[1]Призеры-2017 (тренеры)'!$M$501</f>
        <v>8</v>
      </c>
    </row>
    <row r="47" spans="1:5" ht="20.25">
      <c r="A47" s="3">
        <f t="shared" si="0"/>
        <v>43</v>
      </c>
      <c r="B47" s="4" t="s">
        <v>72</v>
      </c>
      <c r="C47" s="4" t="s">
        <v>90</v>
      </c>
      <c r="D47" s="9">
        <f>'[1]Призеры-2017 (тренеры)'!$B$388</f>
        <v>5</v>
      </c>
      <c r="E47" s="11">
        <f>'[1]Призеры-2017 (тренеры)'!$M$387</f>
        <v>4</v>
      </c>
    </row>
    <row r="48" spans="1:5" ht="20.25">
      <c r="A48" s="3">
        <f t="shared" si="0"/>
        <v>44</v>
      </c>
      <c r="B48" s="4" t="s">
        <v>73</v>
      </c>
      <c r="C48" s="4" t="s">
        <v>20</v>
      </c>
      <c r="D48" s="9">
        <v>5</v>
      </c>
      <c r="E48" s="11">
        <v>2</v>
      </c>
    </row>
    <row r="49" spans="1:5" ht="20.25">
      <c r="A49" s="3">
        <f t="shared" si="0"/>
        <v>45</v>
      </c>
      <c r="B49" s="4" t="s">
        <v>119</v>
      </c>
      <c r="C49" s="4" t="s">
        <v>120</v>
      </c>
      <c r="D49" s="9">
        <f>'[1]Призеры-2017 (тренеры)'!$B$748</f>
        <v>5</v>
      </c>
      <c r="E49" s="11">
        <f>'[1]Призеры-2017 (тренеры)'!$M$747</f>
        <v>5</v>
      </c>
    </row>
    <row r="50" spans="1:5" ht="20.25">
      <c r="A50" s="3">
        <f t="shared" si="0"/>
        <v>46</v>
      </c>
      <c r="B50" s="4" t="s">
        <v>54</v>
      </c>
      <c r="C50" s="4" t="s">
        <v>55</v>
      </c>
      <c r="D50" s="9">
        <f>'[1]Призеры-2017 (тренеры)'!$B$85</f>
        <v>4.5</v>
      </c>
      <c r="E50" s="14">
        <f>'[1]Призеры-2017 (тренеры)'!$M$84</f>
        <v>8</v>
      </c>
    </row>
    <row r="51" spans="1:5" ht="20.25">
      <c r="A51" s="3">
        <f t="shared" si="0"/>
        <v>47</v>
      </c>
      <c r="B51" s="4" t="s">
        <v>58</v>
      </c>
      <c r="C51" s="4" t="s">
        <v>13</v>
      </c>
      <c r="D51" s="9">
        <v>4.5</v>
      </c>
      <c r="E51" s="11">
        <v>2</v>
      </c>
    </row>
    <row r="52" spans="1:5" ht="20.25">
      <c r="A52" s="3">
        <f t="shared" si="0"/>
        <v>48</v>
      </c>
      <c r="B52" s="4" t="s">
        <v>46</v>
      </c>
      <c r="C52" s="4" t="s">
        <v>10</v>
      </c>
      <c r="D52" s="9">
        <f>'[1]Призеры-2017 (тренеры)'!$B$742</f>
        <v>4.5</v>
      </c>
      <c r="E52" s="11">
        <f>'[1]Призеры-2017 (тренеры)'!$M$741</f>
        <v>4</v>
      </c>
    </row>
    <row r="53" spans="1:5" ht="20.25">
      <c r="A53" s="3">
        <f t="shared" si="0"/>
        <v>49</v>
      </c>
      <c r="B53" s="4" t="s">
        <v>80</v>
      </c>
      <c r="C53" s="4" t="s">
        <v>81</v>
      </c>
      <c r="D53" s="9">
        <v>4.4000000000000004</v>
      </c>
      <c r="E53" s="11">
        <v>3</v>
      </c>
    </row>
    <row r="54" spans="1:5" ht="20.25">
      <c r="A54" s="3">
        <f t="shared" si="0"/>
        <v>50</v>
      </c>
      <c r="B54" s="13" t="s">
        <v>125</v>
      </c>
      <c r="C54" s="13" t="s">
        <v>14</v>
      </c>
      <c r="D54" s="3">
        <f>'[1]Призеры-2017 (тренеры)'!$B$13</f>
        <v>4.2</v>
      </c>
      <c r="E54" s="15">
        <f>'[1]Призеры-2017 (тренеры)'!$M$12</f>
        <v>10</v>
      </c>
    </row>
    <row r="55" spans="1:5" ht="20.25">
      <c r="A55" s="3">
        <f t="shared" si="0"/>
        <v>51</v>
      </c>
      <c r="B55" s="4" t="s">
        <v>101</v>
      </c>
      <c r="C55" s="4" t="s">
        <v>15</v>
      </c>
      <c r="D55" s="9">
        <f>'[1]Призеры-2017 (тренеры)'!$B$30</f>
        <v>4.0999999999999996</v>
      </c>
      <c r="E55" s="11">
        <f>'[1]Призеры-2017 (тренеры)'!$M$29</f>
        <v>5</v>
      </c>
    </row>
    <row r="56" spans="1:5" ht="20.25">
      <c r="A56" s="3">
        <f t="shared" si="0"/>
        <v>52</v>
      </c>
      <c r="B56" s="4" t="s">
        <v>105</v>
      </c>
      <c r="C56" s="4" t="s">
        <v>106</v>
      </c>
      <c r="D56" s="9">
        <v>4</v>
      </c>
      <c r="E56" s="11">
        <v>2</v>
      </c>
    </row>
    <row r="57" spans="1:5" ht="20.25">
      <c r="A57" s="3">
        <f t="shared" si="0"/>
        <v>53</v>
      </c>
      <c r="B57" s="4" t="s">
        <v>71</v>
      </c>
      <c r="C57" s="4" t="s">
        <v>20</v>
      </c>
      <c r="D57" s="9">
        <v>4</v>
      </c>
      <c r="E57" s="11">
        <v>2</v>
      </c>
    </row>
    <row r="58" spans="1:5" ht="20.25">
      <c r="A58" s="3">
        <f t="shared" si="0"/>
        <v>54</v>
      </c>
      <c r="B58" s="4" t="s">
        <v>27</v>
      </c>
      <c r="C58" s="4" t="s">
        <v>19</v>
      </c>
      <c r="D58" s="9">
        <v>4</v>
      </c>
      <c r="E58" s="11">
        <v>1</v>
      </c>
    </row>
    <row r="59" spans="1:5" ht="20.25">
      <c r="A59" s="3">
        <f t="shared" si="0"/>
        <v>55</v>
      </c>
      <c r="B59" s="4" t="s">
        <v>60</v>
      </c>
      <c r="C59" s="4" t="s">
        <v>11</v>
      </c>
      <c r="D59" s="9">
        <f>'[1]Призеры-2017 (тренеры)'!$B$483</f>
        <v>3.9000000000000004</v>
      </c>
      <c r="E59" s="11">
        <f>'[1]Призеры-2017 (тренеры)'!$M$482</f>
        <v>4</v>
      </c>
    </row>
    <row r="60" spans="1:5" ht="20.25">
      <c r="A60" s="3">
        <f t="shared" si="0"/>
        <v>56</v>
      </c>
      <c r="B60" s="4" t="s">
        <v>9</v>
      </c>
      <c r="C60" s="4" t="s">
        <v>17</v>
      </c>
      <c r="D60" s="9">
        <v>3.5</v>
      </c>
      <c r="E60" s="11">
        <v>3</v>
      </c>
    </row>
    <row r="61" spans="1:5" ht="20.25">
      <c r="A61" s="3">
        <f t="shared" si="0"/>
        <v>57</v>
      </c>
      <c r="B61" s="4" t="s">
        <v>121</v>
      </c>
      <c r="C61" s="4" t="s">
        <v>122</v>
      </c>
      <c r="D61" s="9">
        <f>'[1]Призеры-2017 (тренеры)'!$B$756</f>
        <v>3.4000000000000004</v>
      </c>
      <c r="E61" s="11">
        <f>'[1]Призеры-2017 (тренеры)'!$M$755</f>
        <v>7</v>
      </c>
    </row>
    <row r="62" spans="1:5" ht="20.25">
      <c r="A62" s="3">
        <f t="shared" si="0"/>
        <v>58</v>
      </c>
      <c r="B62" s="4" t="s">
        <v>102</v>
      </c>
      <c r="C62" s="4" t="s">
        <v>17</v>
      </c>
      <c r="D62" s="9">
        <v>3</v>
      </c>
      <c r="E62" s="14">
        <v>1</v>
      </c>
    </row>
    <row r="63" spans="1:5" ht="20.25">
      <c r="A63" s="3">
        <f t="shared" si="0"/>
        <v>59</v>
      </c>
      <c r="B63" s="4" t="s">
        <v>79</v>
      </c>
      <c r="C63" s="4" t="s">
        <v>20</v>
      </c>
      <c r="D63" s="9">
        <v>3</v>
      </c>
      <c r="E63" s="11">
        <v>1</v>
      </c>
    </row>
    <row r="64" spans="1:5" ht="20.25">
      <c r="A64" s="3">
        <f t="shared" si="0"/>
        <v>60</v>
      </c>
      <c r="B64" s="4" t="s">
        <v>104</v>
      </c>
      <c r="C64" s="4" t="s">
        <v>13</v>
      </c>
      <c r="D64" s="9">
        <f>'[1]Призеры-2017 (тренеры)'!$B$154</f>
        <v>2.9000000000000004</v>
      </c>
      <c r="E64" s="11">
        <f>'[1]Призеры-2017 (тренеры)'!$M$153</f>
        <v>3</v>
      </c>
    </row>
    <row r="65" spans="1:5" ht="20.25">
      <c r="A65" s="3">
        <f t="shared" si="0"/>
        <v>61</v>
      </c>
      <c r="B65" s="4" t="s">
        <v>114</v>
      </c>
      <c r="C65" s="4" t="s">
        <v>68</v>
      </c>
      <c r="D65" s="9">
        <v>2.9</v>
      </c>
      <c r="E65" s="11">
        <v>3</v>
      </c>
    </row>
    <row r="66" spans="1:5" ht="20.25">
      <c r="A66" s="3">
        <f t="shared" si="0"/>
        <v>62</v>
      </c>
      <c r="B66" s="4" t="s">
        <v>91</v>
      </c>
      <c r="C66" s="4" t="s">
        <v>18</v>
      </c>
      <c r="D66" s="9">
        <f>'[1]Призеры-2017 (тренеры)'!$B$416</f>
        <v>2.4</v>
      </c>
      <c r="E66" s="11">
        <f>'[1]Призеры-2017 (тренеры)'!$M$415</f>
        <v>4</v>
      </c>
    </row>
    <row r="67" spans="1:5" ht="20.25">
      <c r="A67" s="3">
        <f t="shared" si="0"/>
        <v>63</v>
      </c>
      <c r="B67" s="4" t="s">
        <v>127</v>
      </c>
      <c r="C67" s="4" t="s">
        <v>110</v>
      </c>
      <c r="D67" s="9">
        <v>2.2000000000000002</v>
      </c>
      <c r="E67" s="11">
        <v>3</v>
      </c>
    </row>
    <row r="68" spans="1:5" ht="20.25">
      <c r="A68" s="3">
        <f t="shared" si="0"/>
        <v>64</v>
      </c>
      <c r="B68" s="4" t="s">
        <v>126</v>
      </c>
      <c r="C68" s="4" t="s">
        <v>68</v>
      </c>
      <c r="D68" s="9">
        <v>2.1</v>
      </c>
      <c r="E68" s="11">
        <v>3</v>
      </c>
    </row>
    <row r="69" spans="1:5" ht="20.25">
      <c r="A69" s="3">
        <f t="shared" si="0"/>
        <v>65</v>
      </c>
      <c r="B69" s="4" t="s">
        <v>113</v>
      </c>
      <c r="C69" s="4" t="s">
        <v>13</v>
      </c>
      <c r="D69" s="9">
        <f>'[1]Призеры-2017 (тренеры)'!$B$424</f>
        <v>2.0999999999999996</v>
      </c>
      <c r="E69" s="11">
        <f>'[1]Призеры-2017 (тренеры)'!$M$423</f>
        <v>5</v>
      </c>
    </row>
    <row r="70" spans="1:5" ht="20.25">
      <c r="A70" s="3">
        <f t="shared" si="0"/>
        <v>66</v>
      </c>
      <c r="B70" s="4" t="s">
        <v>115</v>
      </c>
      <c r="C70" s="4" t="s">
        <v>81</v>
      </c>
      <c r="D70" s="9">
        <v>1.5</v>
      </c>
      <c r="E70" s="14">
        <v>2</v>
      </c>
    </row>
    <row r="71" spans="1:5" ht="20.25">
      <c r="A71" s="3">
        <f t="shared" ref="A71:A87" si="1">A70+1</f>
        <v>67</v>
      </c>
      <c r="B71" s="4" t="s">
        <v>34</v>
      </c>
      <c r="C71" s="4" t="s">
        <v>3</v>
      </c>
      <c r="D71" s="9">
        <v>1.5</v>
      </c>
      <c r="E71" s="11">
        <v>1</v>
      </c>
    </row>
    <row r="72" spans="1:5" ht="20.25">
      <c r="A72" s="3">
        <f t="shared" si="1"/>
        <v>68</v>
      </c>
      <c r="B72" s="4" t="s">
        <v>94</v>
      </c>
      <c r="C72" s="4" t="s">
        <v>55</v>
      </c>
      <c r="D72" s="9">
        <v>1.5</v>
      </c>
      <c r="E72" s="11">
        <v>2</v>
      </c>
    </row>
    <row r="73" spans="1:5" ht="20.25">
      <c r="A73" s="3">
        <f t="shared" si="1"/>
        <v>69</v>
      </c>
      <c r="B73" s="4" t="s">
        <v>109</v>
      </c>
      <c r="C73" s="4" t="s">
        <v>15</v>
      </c>
      <c r="D73" s="9">
        <v>1.4</v>
      </c>
      <c r="E73" s="11">
        <v>2</v>
      </c>
    </row>
    <row r="74" spans="1:5" ht="20.25">
      <c r="A74" s="3">
        <f t="shared" si="1"/>
        <v>70</v>
      </c>
      <c r="B74" s="4" t="s">
        <v>96</v>
      </c>
      <c r="C74" s="4" t="s">
        <v>14</v>
      </c>
      <c r="D74" s="9">
        <f>'[1]Призеры-2017 (тренеры)'!$B$394</f>
        <v>1.3</v>
      </c>
      <c r="E74" s="11">
        <f>'[1]Призеры-2017 (тренеры)'!$M$393</f>
        <v>5</v>
      </c>
    </row>
    <row r="75" spans="1:5" ht="20.25">
      <c r="A75" s="3">
        <f t="shared" si="1"/>
        <v>71</v>
      </c>
      <c r="B75" s="4" t="s">
        <v>93</v>
      </c>
      <c r="C75" s="4" t="s">
        <v>5</v>
      </c>
      <c r="D75" s="9">
        <v>1.2</v>
      </c>
      <c r="E75" s="11">
        <v>2</v>
      </c>
    </row>
    <row r="76" spans="1:5" ht="20.25">
      <c r="A76" s="3">
        <f t="shared" si="1"/>
        <v>72</v>
      </c>
      <c r="B76" s="13" t="s">
        <v>99</v>
      </c>
      <c r="C76" s="13" t="s">
        <v>44</v>
      </c>
      <c r="D76" s="9">
        <v>1</v>
      </c>
      <c r="E76" s="14">
        <v>1</v>
      </c>
    </row>
    <row r="77" spans="1:5" ht="20.25">
      <c r="A77" s="3">
        <f t="shared" si="1"/>
        <v>73</v>
      </c>
      <c r="B77" s="4" t="s">
        <v>56</v>
      </c>
      <c r="C77" s="4" t="s">
        <v>17</v>
      </c>
      <c r="D77" s="9">
        <v>1</v>
      </c>
      <c r="E77" s="11">
        <v>1</v>
      </c>
    </row>
    <row r="78" spans="1:5" ht="20.25">
      <c r="A78" s="3">
        <f t="shared" si="1"/>
        <v>74</v>
      </c>
      <c r="B78" s="4" t="s">
        <v>103</v>
      </c>
      <c r="C78" s="5" t="s">
        <v>49</v>
      </c>
      <c r="D78" s="9">
        <v>0.7</v>
      </c>
      <c r="E78" s="11">
        <v>1</v>
      </c>
    </row>
    <row r="79" spans="1:5" ht="20.25">
      <c r="A79" s="3">
        <f t="shared" si="1"/>
        <v>75</v>
      </c>
      <c r="B79" s="4" t="s">
        <v>108</v>
      </c>
      <c r="C79" s="4" t="s">
        <v>11</v>
      </c>
      <c r="D79" s="9">
        <v>0.7</v>
      </c>
      <c r="E79" s="11">
        <v>2</v>
      </c>
    </row>
    <row r="80" spans="1:5" ht="20.25">
      <c r="A80" s="3">
        <f t="shared" si="1"/>
        <v>76</v>
      </c>
      <c r="B80" s="4" t="s">
        <v>76</v>
      </c>
      <c r="C80" s="4" t="s">
        <v>11</v>
      </c>
      <c r="D80" s="9">
        <v>0.7</v>
      </c>
      <c r="E80" s="11">
        <v>1</v>
      </c>
    </row>
    <row r="81" spans="1:5" ht="20.25">
      <c r="A81" s="3">
        <f t="shared" si="1"/>
        <v>77</v>
      </c>
      <c r="B81" s="4" t="s">
        <v>124</v>
      </c>
      <c r="C81" s="4" t="s">
        <v>66</v>
      </c>
      <c r="D81" s="9">
        <v>0.7</v>
      </c>
      <c r="E81" s="11">
        <v>1</v>
      </c>
    </row>
    <row r="82" spans="1:5" ht="20.25">
      <c r="A82" s="3">
        <f t="shared" si="1"/>
        <v>78</v>
      </c>
      <c r="B82" s="4" t="s">
        <v>111</v>
      </c>
      <c r="C82" s="4" t="s">
        <v>112</v>
      </c>
      <c r="D82" s="9">
        <f>'[1]Призеры-2017 (тренеры)'!$B$272</f>
        <v>0.60000000000000009</v>
      </c>
      <c r="E82" s="11">
        <f>'[1]Призеры-2017 (тренеры)'!$M$271</f>
        <v>3</v>
      </c>
    </row>
    <row r="83" spans="1:5" ht="20.25">
      <c r="A83" s="3">
        <f t="shared" si="1"/>
        <v>79</v>
      </c>
      <c r="B83" s="4" t="s">
        <v>57</v>
      </c>
      <c r="C83" s="4" t="s">
        <v>17</v>
      </c>
      <c r="D83" s="9">
        <v>0.54</v>
      </c>
      <c r="E83" s="11">
        <v>1</v>
      </c>
    </row>
    <row r="84" spans="1:5" ht="20.25">
      <c r="A84" s="3">
        <f t="shared" si="1"/>
        <v>80</v>
      </c>
      <c r="B84" s="13" t="s">
        <v>100</v>
      </c>
      <c r="C84" s="13" t="s">
        <v>11</v>
      </c>
      <c r="D84" s="3">
        <v>0.5</v>
      </c>
      <c r="E84" s="14">
        <v>1</v>
      </c>
    </row>
    <row r="85" spans="1:5" ht="20.25">
      <c r="A85" s="3">
        <f t="shared" si="1"/>
        <v>81</v>
      </c>
      <c r="B85" s="4" t="s">
        <v>67</v>
      </c>
      <c r="C85" s="4" t="s">
        <v>68</v>
      </c>
      <c r="D85" s="9">
        <v>0.5</v>
      </c>
      <c r="E85" s="14">
        <v>1</v>
      </c>
    </row>
    <row r="86" spans="1:5" ht="20.25">
      <c r="A86" s="3">
        <f t="shared" si="1"/>
        <v>82</v>
      </c>
      <c r="B86" s="4" t="s">
        <v>77</v>
      </c>
      <c r="C86" s="4" t="s">
        <v>11</v>
      </c>
      <c r="D86" s="9">
        <v>0.4</v>
      </c>
      <c r="E86" s="11">
        <v>2</v>
      </c>
    </row>
    <row r="87" spans="1:5" ht="20.25">
      <c r="A87" s="3">
        <f t="shared" si="1"/>
        <v>83</v>
      </c>
      <c r="B87" s="4" t="s">
        <v>31</v>
      </c>
      <c r="C87" s="4" t="s">
        <v>32</v>
      </c>
      <c r="D87" s="9">
        <v>0.2</v>
      </c>
      <c r="E87" s="3">
        <v>1</v>
      </c>
    </row>
    <row r="88" spans="1:5" ht="20.25">
      <c r="A88" s="3"/>
      <c r="B88" s="4"/>
      <c r="C88" s="4"/>
      <c r="D88" s="9"/>
      <c r="E88" s="3">
        <f>SUM(E5:E87)</f>
        <v>728</v>
      </c>
    </row>
    <row r="89" spans="1:5" ht="20.25">
      <c r="A89" s="3"/>
      <c r="B89" s="4"/>
      <c r="C89" s="4"/>
      <c r="D89" s="9"/>
      <c r="E89" s="3"/>
    </row>
    <row r="90" spans="1:5" ht="20.25">
      <c r="A90" s="3"/>
      <c r="B90" s="4"/>
      <c r="C90" s="4"/>
      <c r="D90" s="9"/>
      <c r="E90" s="3"/>
    </row>
    <row r="91" spans="1:5" ht="20.25">
      <c r="A91" s="3"/>
      <c r="B91" s="4"/>
      <c r="C91" s="4"/>
      <c r="D91" s="9"/>
      <c r="E91" s="3"/>
    </row>
    <row r="134" spans="3:3">
      <c r="C134" s="1"/>
    </row>
  </sheetData>
  <sortState ref="B5:E87">
    <sortCondition descending="1" ref="D5:D87"/>
  </sortState>
  <pageMargins left="0.74803149606299213" right="0" top="0.11811023622047245" bottom="0" header="0.11811023622047245" footer="0"/>
  <pageSetup paperSize="9" scale="85" orientation="portrait" r:id="rId1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Оценки(все тренеры) </vt:lpstr>
      <vt:lpstr>'Оценки(все тренеры)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2018-03-13T21:26:10Z</dcterms:modified>
</cp:coreProperties>
</file>